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+N56N34T9LUPMaTQ6mu8otaeQztvVDOskTHXB9s8JOE="/>
    </ext>
  </extLst>
</workbook>
</file>

<file path=xl/sharedStrings.xml><?xml version="1.0" encoding="utf-8"?>
<sst xmlns="http://schemas.openxmlformats.org/spreadsheetml/2006/main" count="54" uniqueCount="33">
  <si>
    <t>Elliot Bowl</t>
  </si>
  <si>
    <t>Elizabeth College Rifle Club</t>
  </si>
  <si>
    <t>Name</t>
  </si>
  <si>
    <t>Class</t>
  </si>
  <si>
    <t>Handicap</t>
  </si>
  <si>
    <t>Total</t>
  </si>
  <si>
    <t>R McKenna</t>
  </si>
  <si>
    <t>T Dorey</t>
  </si>
  <si>
    <t>A Dorey</t>
  </si>
  <si>
    <t>ASO Stewart</t>
  </si>
  <si>
    <t>St Peter Port</t>
  </si>
  <si>
    <t>N Kerins</t>
  </si>
  <si>
    <t>J Branch</t>
  </si>
  <si>
    <t>J Nippers</t>
  </si>
  <si>
    <t>R Waters</t>
  </si>
  <si>
    <t>Vale</t>
  </si>
  <si>
    <t>M Chammings</t>
  </si>
  <si>
    <t>A Norman</t>
  </si>
  <si>
    <t>L Malcic</t>
  </si>
  <si>
    <t>P Jory</t>
  </si>
  <si>
    <t>P Goubert</t>
  </si>
  <si>
    <t>NB - M Chammings suffered an equipment failure during 600 yards, meaning P Goubert's 600 yard score only was taken for the team.</t>
  </si>
  <si>
    <t>St Martins</t>
  </si>
  <si>
    <t>H Adams</t>
  </si>
  <si>
    <t>A Stewart</t>
  </si>
  <si>
    <t>M Lucas</t>
  </si>
  <si>
    <t>C Brewin</t>
  </si>
  <si>
    <t>Other Parishes</t>
  </si>
  <si>
    <t>W Tiffin</t>
  </si>
  <si>
    <t>A Lawrence</t>
  </si>
  <si>
    <t>J Witham</t>
  </si>
  <si>
    <t>O Polat</t>
  </si>
  <si>
    <t>NB - O Polat's 600 yard score does not appear to have been saved in the system. These results will be updated if and when it becomes available.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</si>
</sst>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4.0"/>
      <color theme="0"/>
      <name val="Calibri"/>
    </font>
    <font/>
    <font>
      <b/>
      <sz val="11.0"/>
      <color theme="0"/>
      <name val="Calibri"/>
    </font>
    <font>
      <sz val="11.0"/>
      <color theme="1"/>
      <name val="Calibri"/>
    </font>
    <font>
      <b/>
      <sz val="11.0"/>
      <color theme="1"/>
      <name val="Calibri"/>
    </font>
    <font>
      <sz val="9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D9E2F3"/>
        <bgColor rgb="FFD9E2F3"/>
      </patternFill>
    </fill>
    <fill>
      <patternFill patternType="solid">
        <fgColor rgb="FFB4C6E7"/>
        <bgColor rgb="FFB4C6E7"/>
      </patternFill>
    </fill>
    <fill>
      <patternFill patternType="solid">
        <fgColor rgb="FF8EAADB"/>
        <bgColor rgb="FF8EAADB"/>
      </patternFill>
    </fill>
  </fills>
  <borders count="5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shrinkToFit="0" wrapText="1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4" fillId="2" fontId="3" numFmtId="0" xfId="0" applyAlignment="1" applyBorder="1" applyFont="1">
      <alignment horizontal="center"/>
    </xf>
    <xf borderId="4" fillId="2" fontId="3" numFmtId="0" xfId="0" applyAlignment="1" applyBorder="1" applyFont="1">
      <alignment horizontal="right"/>
    </xf>
    <xf borderId="4" fillId="3" fontId="4" numFmtId="0" xfId="0" applyBorder="1" applyFill="1" applyFont="1"/>
    <xf borderId="4" fillId="3" fontId="4" numFmtId="0" xfId="0" applyAlignment="1" applyBorder="1" applyFont="1">
      <alignment horizontal="center"/>
    </xf>
    <xf borderId="4" fillId="3" fontId="4" numFmtId="2" xfId="0" applyAlignment="1" applyBorder="1" applyFont="1" applyNumberFormat="1">
      <alignment horizontal="center"/>
    </xf>
    <xf borderId="4" fillId="3" fontId="4" numFmtId="2" xfId="0" applyAlignment="1" applyBorder="1" applyFont="1" applyNumberFormat="1">
      <alignment horizontal="right"/>
    </xf>
    <xf borderId="4" fillId="4" fontId="4" numFmtId="0" xfId="0" applyBorder="1" applyFill="1" applyFont="1"/>
    <xf borderId="4" fillId="4" fontId="4" numFmtId="0" xfId="0" applyAlignment="1" applyBorder="1" applyFont="1">
      <alignment horizontal="center"/>
    </xf>
    <xf borderId="4" fillId="4" fontId="4" numFmtId="2" xfId="0" applyAlignment="1" applyBorder="1" applyFont="1" applyNumberFormat="1">
      <alignment horizontal="center"/>
    </xf>
    <xf borderId="4" fillId="4" fontId="4" numFmtId="2" xfId="0" applyAlignment="1" applyBorder="1" applyFont="1" applyNumberFormat="1">
      <alignment horizontal="right"/>
    </xf>
    <xf borderId="4" fillId="5" fontId="4" numFmtId="0" xfId="0" applyBorder="1" applyFill="1" applyFont="1"/>
    <xf borderId="4" fillId="5" fontId="4" numFmtId="0" xfId="0" applyAlignment="1" applyBorder="1" applyFont="1">
      <alignment horizontal="center"/>
    </xf>
    <xf borderId="4" fillId="5" fontId="4" numFmtId="2" xfId="0" applyAlignment="1" applyBorder="1" applyFont="1" applyNumberFormat="1">
      <alignment horizontal="center"/>
    </xf>
    <xf borderId="4" fillId="5" fontId="5" numFmtId="2" xfId="0" applyAlignment="1" applyBorder="1" applyFont="1" applyNumberFormat="1">
      <alignment horizontal="right"/>
    </xf>
    <xf borderId="0" fillId="0" fontId="6" numFmtId="0" xfId="0" applyAlignment="1" applyFont="1">
      <alignment horizontal="left" shrinkToFit="0" vertical="top" wrapText="1"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4.14"/>
    <col customWidth="1" min="3" max="3" width="5.29"/>
    <col customWidth="1" min="4" max="26" width="8.71"/>
  </cols>
  <sheetData>
    <row r="1" ht="14.25" customHeight="1"/>
    <row r="2" ht="14.25" customHeight="1">
      <c r="B2" s="1" t="s">
        <v>0</v>
      </c>
      <c r="C2" s="2"/>
      <c r="D2" s="2"/>
      <c r="E2" s="2"/>
      <c r="F2" s="2"/>
      <c r="G2" s="3"/>
    </row>
    <row r="3" ht="6.0" customHeight="1"/>
    <row r="4" ht="14.25" customHeight="1">
      <c r="B4" s="4" t="s">
        <v>1</v>
      </c>
      <c r="C4" s="4"/>
      <c r="D4" s="4"/>
      <c r="E4" s="4"/>
      <c r="F4" s="4"/>
      <c r="G4" s="4"/>
    </row>
    <row r="5" ht="14.25" customHeight="1">
      <c r="B5" s="4" t="s">
        <v>2</v>
      </c>
      <c r="C5" s="5" t="s">
        <v>3</v>
      </c>
      <c r="D5" s="5">
        <v>300.0</v>
      </c>
      <c r="E5" s="5">
        <v>600.0</v>
      </c>
      <c r="F5" s="5" t="s">
        <v>4</v>
      </c>
      <c r="G5" s="6" t="s">
        <v>5</v>
      </c>
    </row>
    <row r="6" ht="14.25" customHeight="1">
      <c r="B6" s="7" t="s">
        <v>6</v>
      </c>
      <c r="C6" s="8"/>
      <c r="D6" s="9">
        <v>49.04</v>
      </c>
      <c r="E6" s="9">
        <v>48.06</v>
      </c>
      <c r="F6" s="9">
        <v>0.0</v>
      </c>
      <c r="G6" s="10">
        <f t="shared" ref="G6:G10" si="1">SUM(D6:F6)</f>
        <v>97.1</v>
      </c>
    </row>
    <row r="7" ht="14.25" customHeight="1">
      <c r="B7" s="11" t="s">
        <v>7</v>
      </c>
      <c r="C7" s="12"/>
      <c r="D7" s="13">
        <v>50.04</v>
      </c>
      <c r="E7" s="13">
        <v>47.05</v>
      </c>
      <c r="F7" s="13">
        <v>2.04</v>
      </c>
      <c r="G7" s="14">
        <f t="shared" si="1"/>
        <v>99.13</v>
      </c>
    </row>
    <row r="8" ht="14.25" customHeight="1">
      <c r="B8" s="7" t="s">
        <v>8</v>
      </c>
      <c r="C8" s="8"/>
      <c r="D8" s="9">
        <v>40.0</v>
      </c>
      <c r="E8" s="9">
        <v>47.04</v>
      </c>
      <c r="F8" s="9">
        <v>4.04</v>
      </c>
      <c r="G8" s="10">
        <f t="shared" si="1"/>
        <v>91.08</v>
      </c>
    </row>
    <row r="9" ht="14.25" customHeight="1">
      <c r="B9" s="11" t="s">
        <v>9</v>
      </c>
      <c r="C9" s="12"/>
      <c r="D9" s="13">
        <v>48.06</v>
      </c>
      <c r="E9" s="13">
        <v>49.06</v>
      </c>
      <c r="F9" s="13">
        <v>0.0</v>
      </c>
      <c r="G9" s="14">
        <f t="shared" si="1"/>
        <v>97.12</v>
      </c>
    </row>
    <row r="10" ht="14.25" customHeight="1">
      <c r="B10" s="15"/>
      <c r="C10" s="16" t="s">
        <v>5</v>
      </c>
      <c r="D10" s="17">
        <f t="shared" ref="D10:F10" si="2">SUM(D6:D9)</f>
        <v>187.14</v>
      </c>
      <c r="E10" s="17">
        <f t="shared" si="2"/>
        <v>191.21</v>
      </c>
      <c r="F10" s="17">
        <f t="shared" si="2"/>
        <v>6.08</v>
      </c>
      <c r="G10" s="18">
        <f t="shared" si="1"/>
        <v>384.43</v>
      </c>
    </row>
    <row r="11" ht="14.25" customHeight="1"/>
    <row r="12" ht="14.25" customHeight="1">
      <c r="B12" s="4" t="s">
        <v>10</v>
      </c>
      <c r="C12" s="4"/>
      <c r="D12" s="4"/>
      <c r="E12" s="4"/>
      <c r="F12" s="4"/>
      <c r="G12" s="4"/>
    </row>
    <row r="13" ht="14.25" customHeight="1">
      <c r="B13" s="4" t="s">
        <v>2</v>
      </c>
      <c r="C13" s="5" t="s">
        <v>3</v>
      </c>
      <c r="D13" s="5">
        <v>300.0</v>
      </c>
      <c r="E13" s="5">
        <v>600.0</v>
      </c>
      <c r="F13" s="5" t="s">
        <v>4</v>
      </c>
      <c r="G13" s="6" t="s">
        <v>5</v>
      </c>
    </row>
    <row r="14" ht="14.25" customHeight="1">
      <c r="B14" s="7" t="s">
        <v>11</v>
      </c>
      <c r="C14" s="8"/>
      <c r="D14" s="9">
        <v>48.05</v>
      </c>
      <c r="E14" s="9">
        <v>49.08</v>
      </c>
      <c r="F14" s="9">
        <v>0.0</v>
      </c>
      <c r="G14" s="10">
        <f t="shared" ref="G14:G18" si="3">SUM(D14:F14)</f>
        <v>97.13</v>
      </c>
    </row>
    <row r="15" ht="14.25" customHeight="1">
      <c r="B15" s="11" t="s">
        <v>12</v>
      </c>
      <c r="C15" s="12"/>
      <c r="D15" s="13">
        <v>50.07</v>
      </c>
      <c r="E15" s="13">
        <v>49.05</v>
      </c>
      <c r="F15" s="13">
        <v>0.0</v>
      </c>
      <c r="G15" s="14">
        <f t="shared" si="3"/>
        <v>99.12</v>
      </c>
    </row>
    <row r="16" ht="14.25" customHeight="1">
      <c r="B16" s="7" t="s">
        <v>13</v>
      </c>
      <c r="C16" s="8"/>
      <c r="D16" s="9">
        <v>48.05</v>
      </c>
      <c r="E16" s="9">
        <v>46.01</v>
      </c>
      <c r="F16" s="9">
        <v>0.0</v>
      </c>
      <c r="G16" s="10">
        <f t="shared" si="3"/>
        <v>94.06</v>
      </c>
    </row>
    <row r="17" ht="14.25" customHeight="1">
      <c r="B17" s="11" t="s">
        <v>14</v>
      </c>
      <c r="C17" s="12"/>
      <c r="D17" s="13">
        <v>46.06</v>
      </c>
      <c r="E17" s="13">
        <v>47.05</v>
      </c>
      <c r="F17" s="13">
        <v>0.0</v>
      </c>
      <c r="G17" s="14">
        <f t="shared" si="3"/>
        <v>93.11</v>
      </c>
    </row>
    <row r="18" ht="14.25" customHeight="1">
      <c r="B18" s="15"/>
      <c r="C18" s="16" t="s">
        <v>5</v>
      </c>
      <c r="D18" s="17">
        <f t="shared" ref="D18:F18" si="4">SUM(D14:D17)</f>
        <v>192.23</v>
      </c>
      <c r="E18" s="17">
        <f t="shared" si="4"/>
        <v>191.19</v>
      </c>
      <c r="F18" s="17">
        <f t="shared" si="4"/>
        <v>0</v>
      </c>
      <c r="G18" s="18">
        <f t="shared" si="3"/>
        <v>383.42</v>
      </c>
    </row>
    <row r="19" ht="14.25" customHeight="1"/>
    <row r="20" ht="14.25" customHeight="1">
      <c r="B20" s="4" t="s">
        <v>15</v>
      </c>
      <c r="C20" s="4"/>
      <c r="D20" s="4"/>
      <c r="E20" s="4"/>
      <c r="F20" s="4"/>
      <c r="G20" s="4"/>
    </row>
    <row r="21" ht="14.25" customHeight="1">
      <c r="B21" s="4" t="s">
        <v>2</v>
      </c>
      <c r="C21" s="5" t="s">
        <v>3</v>
      </c>
      <c r="D21" s="5">
        <v>300.0</v>
      </c>
      <c r="E21" s="5">
        <v>600.0</v>
      </c>
      <c r="F21" s="5" t="s">
        <v>4</v>
      </c>
      <c r="G21" s="6" t="s">
        <v>5</v>
      </c>
    </row>
    <row r="22" ht="14.25" customHeight="1">
      <c r="B22" s="7" t="s">
        <v>16</v>
      </c>
      <c r="C22" s="8"/>
      <c r="D22" s="9">
        <v>45.02</v>
      </c>
      <c r="E22" s="9">
        <v>28.02</v>
      </c>
      <c r="F22" s="9">
        <v>2.02</v>
      </c>
      <c r="G22" s="10">
        <f>SUM(F22,D22)</f>
        <v>47.04</v>
      </c>
    </row>
    <row r="23" ht="14.25" customHeight="1">
      <c r="B23" s="11" t="s">
        <v>17</v>
      </c>
      <c r="C23" s="12"/>
      <c r="D23" s="13">
        <v>47.05</v>
      </c>
      <c r="E23" s="13">
        <v>47.03</v>
      </c>
      <c r="F23" s="13">
        <v>0.0</v>
      </c>
      <c r="G23" s="14">
        <f t="shared" ref="G23:G25" si="5">SUM(D23:F23)</f>
        <v>94.08</v>
      </c>
    </row>
    <row r="24" ht="14.25" customHeight="1">
      <c r="B24" s="7" t="s">
        <v>18</v>
      </c>
      <c r="C24" s="8"/>
      <c r="D24" s="9">
        <v>40.02</v>
      </c>
      <c r="E24" s="9">
        <v>46.04</v>
      </c>
      <c r="F24" s="9">
        <v>0.0</v>
      </c>
      <c r="G24" s="10">
        <f t="shared" si="5"/>
        <v>86.06</v>
      </c>
    </row>
    <row r="25" ht="14.25" customHeight="1">
      <c r="B25" s="11" t="s">
        <v>19</v>
      </c>
      <c r="C25" s="12"/>
      <c r="D25" s="13">
        <v>47.03</v>
      </c>
      <c r="E25" s="13">
        <v>48.06</v>
      </c>
      <c r="F25" s="13">
        <v>0.0</v>
      </c>
      <c r="G25" s="14">
        <f t="shared" si="5"/>
        <v>95.09</v>
      </c>
    </row>
    <row r="26" ht="14.25" customHeight="1">
      <c r="B26" s="7" t="s">
        <v>20</v>
      </c>
      <c r="C26" s="8"/>
      <c r="D26" s="9">
        <v>46.05</v>
      </c>
      <c r="E26" s="9">
        <v>47.04</v>
      </c>
      <c r="F26" s="9">
        <v>0.0</v>
      </c>
      <c r="G26" s="10">
        <f>SUM(E26:F26)</f>
        <v>47.04</v>
      </c>
    </row>
    <row r="27" ht="14.25" customHeight="1">
      <c r="B27" s="15"/>
      <c r="C27" s="16" t="s">
        <v>5</v>
      </c>
      <c r="D27" s="17">
        <f>SUM(D22:D25)</f>
        <v>179.12</v>
      </c>
      <c r="E27" s="17">
        <f>SUM(E23:E26)</f>
        <v>188.17</v>
      </c>
      <c r="F27" s="17">
        <f>SUM(F22:F26)</f>
        <v>2.02</v>
      </c>
      <c r="G27" s="18">
        <f>SUM(D27:F27)</f>
        <v>369.31</v>
      </c>
    </row>
    <row r="28" ht="14.25" customHeight="1">
      <c r="B28" s="19" t="s">
        <v>21</v>
      </c>
    </row>
    <row r="29" ht="14.25" customHeight="1"/>
    <row r="30" ht="14.25" customHeight="1"/>
    <row r="31" ht="14.25" customHeight="1">
      <c r="B31" s="4" t="s">
        <v>22</v>
      </c>
      <c r="C31" s="4"/>
      <c r="D31" s="4"/>
      <c r="E31" s="4"/>
      <c r="F31" s="4"/>
      <c r="G31" s="4"/>
    </row>
    <row r="32" ht="14.25" customHeight="1">
      <c r="B32" s="4" t="s">
        <v>2</v>
      </c>
      <c r="C32" s="5" t="s">
        <v>3</v>
      </c>
      <c r="D32" s="5">
        <v>300.0</v>
      </c>
      <c r="E32" s="5">
        <v>600.0</v>
      </c>
      <c r="F32" s="5" t="s">
        <v>4</v>
      </c>
      <c r="G32" s="6" t="s">
        <v>5</v>
      </c>
    </row>
    <row r="33" ht="14.25" customHeight="1">
      <c r="B33" s="7" t="s">
        <v>23</v>
      </c>
      <c r="C33" s="8"/>
      <c r="D33" s="9">
        <v>40.01</v>
      </c>
      <c r="E33" s="9">
        <v>45.02</v>
      </c>
      <c r="F33" s="9">
        <v>4.04</v>
      </c>
      <c r="G33" s="10">
        <f t="shared" ref="G33:G37" si="6">SUM(D33:F33)</f>
        <v>89.07</v>
      </c>
    </row>
    <row r="34" ht="14.25" customHeight="1">
      <c r="B34" s="11" t="s">
        <v>24</v>
      </c>
      <c r="C34" s="12"/>
      <c r="D34" s="13">
        <v>47.03</v>
      </c>
      <c r="E34" s="13">
        <v>49.03</v>
      </c>
      <c r="F34" s="13">
        <v>0.0</v>
      </c>
      <c r="G34" s="14">
        <f t="shared" si="6"/>
        <v>96.06</v>
      </c>
    </row>
    <row r="35" ht="14.25" customHeight="1">
      <c r="B35" s="7" t="s">
        <v>25</v>
      </c>
      <c r="C35" s="8"/>
      <c r="D35" s="9">
        <v>44.03</v>
      </c>
      <c r="E35" s="9">
        <v>46.01</v>
      </c>
      <c r="F35" s="9">
        <v>4.04</v>
      </c>
      <c r="G35" s="10">
        <f t="shared" si="6"/>
        <v>94.08</v>
      </c>
    </row>
    <row r="36" ht="14.25" customHeight="1">
      <c r="B36" s="11" t="s">
        <v>26</v>
      </c>
      <c r="C36" s="12"/>
      <c r="D36" s="13">
        <v>47.03</v>
      </c>
      <c r="E36" s="13">
        <v>43.02</v>
      </c>
      <c r="F36" s="13">
        <v>0.0</v>
      </c>
      <c r="G36" s="14">
        <f t="shared" si="6"/>
        <v>90.05</v>
      </c>
    </row>
    <row r="37" ht="14.25" customHeight="1">
      <c r="B37" s="15"/>
      <c r="C37" s="16" t="s">
        <v>5</v>
      </c>
      <c r="D37" s="17">
        <f t="shared" ref="D37:F37" si="7">SUM(D33:D36)</f>
        <v>178.1</v>
      </c>
      <c r="E37" s="17">
        <f t="shared" si="7"/>
        <v>183.08</v>
      </c>
      <c r="F37" s="17">
        <f t="shared" si="7"/>
        <v>8.08</v>
      </c>
      <c r="G37" s="18">
        <f t="shared" si="6"/>
        <v>369.26</v>
      </c>
    </row>
    <row r="38" ht="14.25" customHeight="1"/>
    <row r="39" ht="14.25" customHeight="1">
      <c r="B39" s="4" t="s">
        <v>27</v>
      </c>
      <c r="C39" s="4"/>
      <c r="D39" s="4"/>
      <c r="E39" s="4"/>
      <c r="F39" s="4"/>
      <c r="G39" s="4"/>
    </row>
    <row r="40" ht="14.25" customHeight="1">
      <c r="B40" s="4" t="s">
        <v>2</v>
      </c>
      <c r="C40" s="5" t="s">
        <v>3</v>
      </c>
      <c r="D40" s="5">
        <v>300.0</v>
      </c>
      <c r="E40" s="5">
        <v>600.0</v>
      </c>
      <c r="F40" s="5" t="s">
        <v>4</v>
      </c>
      <c r="G40" s="6" t="s">
        <v>5</v>
      </c>
    </row>
    <row r="41" ht="14.25" customHeight="1">
      <c r="B41" s="7" t="s">
        <v>28</v>
      </c>
      <c r="C41" s="8"/>
      <c r="D41" s="9">
        <v>43.02</v>
      </c>
      <c r="E41" s="9">
        <v>50.06</v>
      </c>
      <c r="F41" s="9">
        <v>0.0</v>
      </c>
      <c r="G41" s="10">
        <f t="shared" ref="G41:G45" si="8">SUM(D41:F41)</f>
        <v>93.08</v>
      </c>
    </row>
    <row r="42" ht="14.25" customHeight="1">
      <c r="B42" s="11" t="s">
        <v>29</v>
      </c>
      <c r="C42" s="12"/>
      <c r="D42" s="13">
        <v>47.03</v>
      </c>
      <c r="E42" s="13">
        <v>43.02</v>
      </c>
      <c r="F42" s="13">
        <v>4.04</v>
      </c>
      <c r="G42" s="14">
        <f t="shared" si="8"/>
        <v>94.09</v>
      </c>
    </row>
    <row r="43" ht="14.25" customHeight="1">
      <c r="B43" s="7" t="s">
        <v>30</v>
      </c>
      <c r="C43" s="8"/>
      <c r="D43" s="9">
        <v>46.03</v>
      </c>
      <c r="E43" s="9">
        <v>38.0</v>
      </c>
      <c r="F43" s="9">
        <v>4.04</v>
      </c>
      <c r="G43" s="10">
        <f t="shared" si="8"/>
        <v>88.07</v>
      </c>
    </row>
    <row r="44" ht="14.25" customHeight="1">
      <c r="B44" s="11" t="s">
        <v>31</v>
      </c>
      <c r="C44" s="12"/>
      <c r="D44" s="13">
        <v>35.01</v>
      </c>
      <c r="E44" s="13"/>
      <c r="F44" s="13">
        <v>4.04</v>
      </c>
      <c r="G44" s="14">
        <f t="shared" si="8"/>
        <v>39.05</v>
      </c>
    </row>
    <row r="45" ht="14.25" customHeight="1">
      <c r="B45" s="15"/>
      <c r="C45" s="16" t="s">
        <v>5</v>
      </c>
      <c r="D45" s="17">
        <f t="shared" ref="D45:F45" si="9">SUM(D41:D44)</f>
        <v>171.09</v>
      </c>
      <c r="E45" s="17">
        <f t="shared" si="9"/>
        <v>131.08</v>
      </c>
      <c r="F45" s="17">
        <f t="shared" si="9"/>
        <v>12.12</v>
      </c>
      <c r="G45" s="18">
        <f t="shared" si="8"/>
        <v>314.29</v>
      </c>
    </row>
    <row r="46" ht="14.25" customHeight="1">
      <c r="B46" s="19" t="s">
        <v>32</v>
      </c>
    </row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B2:G2"/>
    <mergeCell ref="B28:G29"/>
    <mergeCell ref="B46:G47"/>
  </mergeCells>
  <conditionalFormatting sqref="B10">
    <cfRule type="notContainsBlanks" dxfId="0" priority="1">
      <formula>LEN(TRIM(B10))&gt;0</formula>
    </cfRule>
  </conditionalFormatting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2023-05-29T13:23:31Z</dcterms:created>
  <dc:creator>Nick Kerins</dc:creator>
</cp:coreProperties>
</file>