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13_ncr:1_{CB103C33-3B3D-4E0B-8237-38FFF5B0BC78}" xr6:coauthVersionLast="47" xr6:coauthVersionMax="47" xr10:uidLastSave="{00000000-0000-0000-0000-000000000000}"/>
  <bookViews>
    <workbookView xWindow="0" yWindow="3216" windowWidth="17280" windowHeight="9024" xr2:uid="{CEBD38C2-6F3B-479F-B276-185309B2DA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15" i="1" l="1"/>
  <c r="AB15" i="1"/>
  <c r="Z15" i="1"/>
  <c r="AC8" i="1"/>
  <c r="AC9" i="1"/>
  <c r="AC10" i="1"/>
  <c r="AC11" i="1"/>
  <c r="AC12" i="1"/>
  <c r="AC13" i="1"/>
  <c r="AC14" i="1"/>
  <c r="AC7" i="1"/>
  <c r="U15" i="1"/>
  <c r="V15" i="1"/>
  <c r="T15" i="1"/>
  <c r="W8" i="1"/>
  <c r="W9" i="1"/>
  <c r="W10" i="1"/>
  <c r="W11" i="1"/>
  <c r="W12" i="1"/>
  <c r="W13" i="1"/>
  <c r="W14" i="1"/>
  <c r="W7" i="1"/>
  <c r="K31" i="1"/>
  <c r="K30" i="1"/>
  <c r="K29" i="1"/>
  <c r="K28" i="1"/>
  <c r="K27" i="1"/>
  <c r="K26" i="1"/>
  <c r="K25" i="1"/>
  <c r="G31" i="1"/>
  <c r="G30" i="1"/>
  <c r="G29" i="1"/>
  <c r="G28" i="1"/>
  <c r="G27" i="1"/>
  <c r="O27" i="1" s="1"/>
  <c r="G26" i="1"/>
  <c r="G25" i="1"/>
  <c r="N31" i="1"/>
  <c r="N28" i="1"/>
  <c r="N27" i="1"/>
  <c r="N26" i="1"/>
  <c r="N25" i="1"/>
  <c r="O29" i="1"/>
  <c r="N29" i="1"/>
  <c r="N30" i="1"/>
  <c r="N11" i="1"/>
  <c r="N7" i="1"/>
  <c r="N16" i="1"/>
  <c r="N17" i="1"/>
  <c r="N8" i="1"/>
  <c r="N9" i="1"/>
  <c r="N14" i="1"/>
  <c r="N6" i="1"/>
  <c r="N13" i="1"/>
  <c r="N18" i="1"/>
  <c r="N12" i="1"/>
  <c r="N10" i="1"/>
  <c r="N19" i="1"/>
  <c r="N15" i="1"/>
  <c r="N21" i="1"/>
  <c r="N20" i="1"/>
  <c r="N22" i="1"/>
  <c r="N24" i="1"/>
  <c r="N23" i="1"/>
  <c r="N5" i="1"/>
  <c r="K11" i="1"/>
  <c r="K7" i="1"/>
  <c r="K16" i="1"/>
  <c r="K17" i="1"/>
  <c r="K8" i="1"/>
  <c r="K9" i="1"/>
  <c r="K14" i="1"/>
  <c r="K6" i="1"/>
  <c r="K13" i="1"/>
  <c r="K18" i="1"/>
  <c r="K12" i="1"/>
  <c r="K10" i="1"/>
  <c r="K19" i="1"/>
  <c r="K15" i="1"/>
  <c r="K21" i="1"/>
  <c r="K20" i="1"/>
  <c r="K22" i="1"/>
  <c r="K24" i="1"/>
  <c r="K23" i="1"/>
  <c r="K5" i="1"/>
  <c r="G11" i="1"/>
  <c r="G7" i="1"/>
  <c r="G16" i="1"/>
  <c r="G17" i="1"/>
  <c r="G8" i="1"/>
  <c r="G9" i="1"/>
  <c r="G14" i="1"/>
  <c r="G6" i="1"/>
  <c r="G13" i="1"/>
  <c r="G18" i="1"/>
  <c r="G12" i="1"/>
  <c r="G10" i="1"/>
  <c r="G19" i="1"/>
  <c r="G15" i="1"/>
  <c r="G21" i="1"/>
  <c r="G20" i="1"/>
  <c r="G22" i="1"/>
  <c r="G24" i="1"/>
  <c r="G23" i="1"/>
  <c r="G5" i="1"/>
  <c r="AC15" i="1" l="1"/>
  <c r="O31" i="1"/>
  <c r="W15" i="1"/>
  <c r="O25" i="1"/>
  <c r="O26" i="1"/>
  <c r="O28" i="1"/>
  <c r="O30" i="1"/>
  <c r="O5" i="1"/>
  <c r="O7" i="1"/>
  <c r="O13" i="1"/>
  <c r="O14" i="1"/>
  <c r="O15" i="1"/>
  <c r="O9" i="1"/>
  <c r="O20" i="1"/>
  <c r="O19" i="1"/>
  <c r="O8" i="1"/>
  <c r="O22" i="1"/>
  <c r="O10" i="1"/>
  <c r="O17" i="1"/>
  <c r="O11" i="1"/>
  <c r="O21" i="1"/>
  <c r="O23" i="1"/>
  <c r="O12" i="1"/>
  <c r="O16" i="1"/>
  <c r="O6" i="1"/>
  <c r="O24" i="1"/>
  <c r="O18" i="1"/>
</calcChain>
</file>

<file path=xl/sharedStrings.xml><?xml version="1.0" encoding="utf-8"?>
<sst xmlns="http://schemas.openxmlformats.org/spreadsheetml/2006/main" count="104" uniqueCount="65">
  <si>
    <t>Old Framlinghamians Tour</t>
  </si>
  <si>
    <t>Name</t>
  </si>
  <si>
    <t>Class</t>
  </si>
  <si>
    <t>Total</t>
  </si>
  <si>
    <t>P Jory</t>
  </si>
  <si>
    <t>A</t>
  </si>
  <si>
    <t>F Stewart</t>
  </si>
  <si>
    <t>A Norman</t>
  </si>
  <si>
    <t>Home</t>
  </si>
  <si>
    <t>McCrea</t>
  </si>
  <si>
    <t>K Pope</t>
  </si>
  <si>
    <t>J Halahan</t>
  </si>
  <si>
    <t>M Creber</t>
  </si>
  <si>
    <t>N Kerins</t>
  </si>
  <si>
    <t>J Mehta</t>
  </si>
  <si>
    <t>L Malcic</t>
  </si>
  <si>
    <t>R McKenna</t>
  </si>
  <si>
    <t>B</t>
  </si>
  <si>
    <t>S McDowell</t>
  </si>
  <si>
    <t>S Radkovskii</t>
  </si>
  <si>
    <t>J Thorp</t>
  </si>
  <si>
    <t>P Goubert</t>
  </si>
  <si>
    <t>J Nippers</t>
  </si>
  <si>
    <t>N Burnip</t>
  </si>
  <si>
    <t>ASO Stewart</t>
  </si>
  <si>
    <t>Nurse</t>
  </si>
  <si>
    <t>Halliday</t>
  </si>
  <si>
    <t>Notes</t>
  </si>
  <si>
    <r>
      <t xml:space="preserve">L Malcolm </t>
    </r>
    <r>
      <rPr>
        <i/>
        <sz val="11"/>
        <color theme="1"/>
        <rFont val="Calibri"/>
        <family val="2"/>
        <scheme val="minor"/>
      </rPr>
      <t>(OF)</t>
    </r>
  </si>
  <si>
    <r>
      <t xml:space="preserve">J Overbury </t>
    </r>
    <r>
      <rPr>
        <i/>
        <sz val="11"/>
        <color theme="1"/>
        <rFont val="Calibri"/>
        <family val="2"/>
        <scheme val="minor"/>
      </rPr>
      <t>(OF)</t>
    </r>
  </si>
  <si>
    <r>
      <t xml:space="preserve">R Wiltshere </t>
    </r>
    <r>
      <rPr>
        <i/>
        <sz val="11"/>
        <color theme="1"/>
        <rFont val="Calibri"/>
        <family val="2"/>
        <scheme val="minor"/>
      </rPr>
      <t>(OF)</t>
    </r>
  </si>
  <si>
    <r>
      <t xml:space="preserve">N Burnip </t>
    </r>
    <r>
      <rPr>
        <i/>
        <sz val="11"/>
        <color theme="1"/>
        <rFont val="Calibri"/>
        <family val="2"/>
        <scheme val="minor"/>
      </rPr>
      <t>(OF)</t>
    </r>
  </si>
  <si>
    <r>
      <t xml:space="preserve">J Halahan </t>
    </r>
    <r>
      <rPr>
        <i/>
        <sz val="11"/>
        <color theme="1"/>
        <rFont val="Calibri"/>
        <family val="2"/>
        <scheme val="minor"/>
      </rPr>
      <t>(OF)</t>
    </r>
  </si>
  <si>
    <r>
      <t xml:space="preserve">J Mehta </t>
    </r>
    <r>
      <rPr>
        <i/>
        <sz val="11"/>
        <color theme="1"/>
        <rFont val="Calibri"/>
        <family val="2"/>
        <scheme val="minor"/>
      </rPr>
      <t>(OF)</t>
    </r>
  </si>
  <si>
    <r>
      <t xml:space="preserve">S McDowell </t>
    </r>
    <r>
      <rPr>
        <i/>
        <sz val="11"/>
        <color theme="1"/>
        <rFont val="Calibri"/>
        <family val="2"/>
        <scheme val="minor"/>
      </rPr>
      <t>(OF)</t>
    </r>
  </si>
  <si>
    <r>
      <t xml:space="preserve">S Radkovskii </t>
    </r>
    <r>
      <rPr>
        <i/>
        <sz val="11"/>
        <color theme="1"/>
        <rFont val="Calibri"/>
        <family val="2"/>
        <scheme val="minor"/>
      </rPr>
      <t>(OF)</t>
    </r>
  </si>
  <si>
    <r>
      <t xml:space="preserve">K Pope </t>
    </r>
    <r>
      <rPr>
        <i/>
        <sz val="11"/>
        <color theme="1"/>
        <rFont val="Calibri"/>
        <family val="2"/>
        <scheme val="minor"/>
      </rPr>
      <t>(OF)</t>
    </r>
  </si>
  <si>
    <r>
      <t xml:space="preserve">J Thorp </t>
    </r>
    <r>
      <rPr>
        <i/>
        <sz val="11"/>
        <color theme="1"/>
        <rFont val="Calibri"/>
        <family val="2"/>
        <scheme val="minor"/>
      </rPr>
      <t>(OF)</t>
    </r>
  </si>
  <si>
    <t>M Stewart</t>
  </si>
  <si>
    <t>A Honey</t>
  </si>
  <si>
    <t>H Nippers</t>
  </si>
  <si>
    <t>R Tiffin</t>
  </si>
  <si>
    <t>S Frost</t>
  </si>
  <si>
    <t>H Adams</t>
  </si>
  <si>
    <t>A Stewart</t>
  </si>
  <si>
    <t>Winner of the Home, the Nurse and the Halliday</t>
  </si>
  <si>
    <t>Second in the Home</t>
  </si>
  <si>
    <t>Highest B in the Home</t>
  </si>
  <si>
    <t>Second in the McCrea and the Halliday</t>
  </si>
  <si>
    <t>Second in the Nurse</t>
  </si>
  <si>
    <t>Winner of the McCrea &amp; Highest B in the Halliday</t>
  </si>
  <si>
    <t>Le Patourel</t>
  </si>
  <si>
    <t>Guernsey Rifle Club</t>
  </si>
  <si>
    <t>Old Framlinghamians Rifle Club</t>
  </si>
  <si>
    <t>R Wiltshire</t>
  </si>
  <si>
    <t>J Branch</t>
  </si>
  <si>
    <t>R Waters</t>
  </si>
  <si>
    <t>Captain - N Kerins</t>
  </si>
  <si>
    <t>Adjutant - S Frost</t>
  </si>
  <si>
    <t>Captain - K Pope</t>
  </si>
  <si>
    <t>Adjutant - J Overbury</t>
  </si>
  <si>
    <t>Coaches - P Jory, M Creber</t>
  </si>
  <si>
    <t>Coaches - J Halahan, J Mehta, S McDowell, S Radkovskii</t>
  </si>
  <si>
    <t>Highest B in the McCrea</t>
  </si>
  <si>
    <t>Highest B in the Nurse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</si>
</sst>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5" fillId="4" borderId="0" xfId="0" applyFont="1" applyFill="1"/>
    <xf numFmtId="0" fontId="5" fillId="3" borderId="0" xfId="0" applyFont="1" applyFill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164" fontId="0" fillId="3" borderId="0" xfId="0" applyNumberFormat="1" applyFill="1"/>
    <xf numFmtId="164" fontId="0" fillId="3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right"/>
    </xf>
    <xf numFmtId="164" fontId="0" fillId="4" borderId="0" xfId="0" applyNumberFormat="1" applyFill="1"/>
    <xf numFmtId="164" fontId="0" fillId="4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right"/>
    </xf>
    <xf numFmtId="164" fontId="2" fillId="3" borderId="0" xfId="0" applyNumberFormat="1" applyFont="1" applyFill="1"/>
    <xf numFmtId="164" fontId="2" fillId="3" borderId="0" xfId="0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62D7A-84D5-44A2-97B1-761969513BB9}">
  <dimension ref="B2:AC31"/>
  <sheetViews>
    <sheetView tabSelected="1" topLeftCell="B1" zoomScale="85" zoomScaleNormal="85" workbookViewId="0">
      <selection activeCell="N32" sqref="N32"/>
    </sheetView>
  </sheetViews>
  <sheetFormatPr defaultRowHeight="14.4" x14ac:dyDescent="0.3"/>
  <cols>
    <col min="2" max="2" width="14.6640625" customWidth="1"/>
    <col min="3" max="3" width="5.109375" bestFit="1" customWidth="1"/>
    <col min="16" max="16" width="35.21875" bestFit="1" customWidth="1"/>
    <col min="19" max="19" width="12.21875" customWidth="1"/>
    <col min="20" max="22" width="9" bestFit="1" customWidth="1"/>
    <col min="23" max="23" width="9.33203125" bestFit="1" customWidth="1"/>
    <col min="24" max="24" width="2.77734375" customWidth="1"/>
    <col min="25" max="25" width="12.21875" customWidth="1"/>
    <col min="26" max="28" width="9" bestFit="1" customWidth="1"/>
    <col min="29" max="29" width="9.33203125" bestFit="1" customWidth="1"/>
  </cols>
  <sheetData>
    <row r="2" spans="2:29" ht="18" x14ac:dyDescent="0.35">
      <c r="B2" s="7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S2" s="6" t="s">
        <v>51</v>
      </c>
      <c r="T2" s="2"/>
      <c r="U2" s="2"/>
      <c r="V2" s="2"/>
      <c r="W2" s="2"/>
      <c r="X2" s="2"/>
      <c r="Y2" s="2"/>
      <c r="Z2" s="2"/>
      <c r="AA2" s="2"/>
      <c r="AB2" s="2"/>
      <c r="AC2" s="2"/>
    </row>
    <row r="3" spans="2:29" x14ac:dyDescent="0.3">
      <c r="B3" s="3" t="s">
        <v>1</v>
      </c>
      <c r="C3" s="4" t="s">
        <v>2</v>
      </c>
      <c r="D3" s="5" t="s">
        <v>8</v>
      </c>
      <c r="E3" s="5"/>
      <c r="F3" s="5"/>
      <c r="G3" s="5"/>
      <c r="H3" s="5" t="s">
        <v>9</v>
      </c>
      <c r="I3" s="5"/>
      <c r="J3" s="5"/>
      <c r="K3" s="5"/>
      <c r="L3" s="5" t="s">
        <v>25</v>
      </c>
      <c r="M3" s="5"/>
      <c r="N3" s="5"/>
      <c r="O3" s="4" t="s">
        <v>26</v>
      </c>
      <c r="P3" s="1"/>
      <c r="S3" s="2" t="s">
        <v>53</v>
      </c>
      <c r="T3" s="2"/>
      <c r="U3" s="2"/>
      <c r="V3" s="2"/>
      <c r="W3" s="2"/>
      <c r="X3" s="2"/>
      <c r="Y3" s="2" t="s">
        <v>52</v>
      </c>
      <c r="Z3" s="2"/>
      <c r="AA3" s="2"/>
      <c r="AB3" s="2"/>
      <c r="AC3" s="2"/>
    </row>
    <row r="4" spans="2:29" x14ac:dyDescent="0.3">
      <c r="B4" s="3"/>
      <c r="C4" s="4"/>
      <c r="D4" s="8">
        <v>300</v>
      </c>
      <c r="E4" s="8">
        <v>500</v>
      </c>
      <c r="F4" s="8">
        <v>600</v>
      </c>
      <c r="G4" s="8" t="s">
        <v>3</v>
      </c>
      <c r="H4" s="8">
        <v>300</v>
      </c>
      <c r="I4" s="8">
        <v>500</v>
      </c>
      <c r="J4" s="8">
        <v>600</v>
      </c>
      <c r="K4" s="8" t="s">
        <v>3</v>
      </c>
      <c r="L4" s="8">
        <v>500</v>
      </c>
      <c r="M4" s="8">
        <v>600</v>
      </c>
      <c r="N4" s="8" t="s">
        <v>3</v>
      </c>
      <c r="O4" s="4"/>
      <c r="P4" s="2" t="s">
        <v>27</v>
      </c>
      <c r="S4" s="18" t="s">
        <v>59</v>
      </c>
      <c r="T4" s="18"/>
      <c r="U4" s="18" t="s">
        <v>60</v>
      </c>
      <c r="V4" s="18"/>
      <c r="W4" s="18"/>
      <c r="X4" s="2"/>
      <c r="Y4" s="18" t="s">
        <v>57</v>
      </c>
      <c r="Z4" s="18"/>
      <c r="AA4" s="18" t="s">
        <v>58</v>
      </c>
      <c r="AB4" s="18"/>
      <c r="AC4" s="2"/>
    </row>
    <row r="5" spans="2:29" x14ac:dyDescent="0.3">
      <c r="B5" s="9" t="s">
        <v>4</v>
      </c>
      <c r="C5" s="10" t="s">
        <v>5</v>
      </c>
      <c r="D5" s="11">
        <v>35.03</v>
      </c>
      <c r="E5" s="11">
        <v>35.04</v>
      </c>
      <c r="F5" s="11">
        <v>35.03</v>
      </c>
      <c r="G5" s="11">
        <f>SUM(D5:F5)</f>
        <v>105.1</v>
      </c>
      <c r="H5" s="11">
        <v>47.04</v>
      </c>
      <c r="I5" s="11">
        <v>49.05</v>
      </c>
      <c r="J5" s="11">
        <v>45.02</v>
      </c>
      <c r="K5" s="11">
        <f>SUM(H5:J5)</f>
        <v>141.11000000000001</v>
      </c>
      <c r="L5" s="11">
        <v>75.09</v>
      </c>
      <c r="M5" s="11">
        <v>75.12</v>
      </c>
      <c r="N5" s="11">
        <f>SUM(L5:M5)</f>
        <v>150.21</v>
      </c>
      <c r="O5" s="11">
        <f>SUM(N5,K5,G5)</f>
        <v>396.42000000000007</v>
      </c>
      <c r="P5" s="16" t="s">
        <v>45</v>
      </c>
      <c r="S5" s="18" t="s">
        <v>62</v>
      </c>
      <c r="T5" s="18"/>
      <c r="U5" s="18"/>
      <c r="V5" s="18"/>
      <c r="W5" s="18"/>
      <c r="X5" s="2"/>
      <c r="Y5" s="18" t="s">
        <v>61</v>
      </c>
      <c r="Z5" s="18"/>
      <c r="AA5" s="18"/>
      <c r="AB5" s="18"/>
      <c r="AC5" s="18"/>
    </row>
    <row r="6" spans="2:29" x14ac:dyDescent="0.3">
      <c r="B6" s="12" t="s">
        <v>15</v>
      </c>
      <c r="C6" s="13" t="s">
        <v>5</v>
      </c>
      <c r="D6" s="14">
        <v>34.020000000000003</v>
      </c>
      <c r="E6" s="14">
        <v>33.020000000000003</v>
      </c>
      <c r="F6" s="14">
        <v>33.04</v>
      </c>
      <c r="G6" s="14">
        <f>SUM(D6:F6)</f>
        <v>100.08000000000001</v>
      </c>
      <c r="H6" s="14">
        <v>48.06</v>
      </c>
      <c r="I6" s="14">
        <v>47.05</v>
      </c>
      <c r="J6" s="14">
        <v>48.05</v>
      </c>
      <c r="K6" s="14">
        <f>SUM(H6:J6)</f>
        <v>143.16</v>
      </c>
      <c r="L6" s="14">
        <v>75.08</v>
      </c>
      <c r="M6" s="14">
        <v>72.069999999999993</v>
      </c>
      <c r="N6" s="14">
        <f>SUM(L6:M6)</f>
        <v>147.14999999999998</v>
      </c>
      <c r="O6" s="14">
        <f>SUM(N6,K6,G6)</f>
        <v>390.39</v>
      </c>
      <c r="P6" s="15" t="s">
        <v>48</v>
      </c>
      <c r="S6" s="2" t="s">
        <v>1</v>
      </c>
      <c r="T6" s="8">
        <v>300</v>
      </c>
      <c r="U6" s="8">
        <v>500</v>
      </c>
      <c r="V6" s="8">
        <v>600</v>
      </c>
      <c r="W6" s="17" t="s">
        <v>3</v>
      </c>
      <c r="X6" s="2"/>
      <c r="Y6" s="2" t="s">
        <v>1</v>
      </c>
      <c r="Z6" s="8">
        <v>300</v>
      </c>
      <c r="AA6" s="8">
        <v>500</v>
      </c>
      <c r="AB6" s="8">
        <v>600</v>
      </c>
      <c r="AC6" s="17" t="s">
        <v>3</v>
      </c>
    </row>
    <row r="7" spans="2:29" x14ac:dyDescent="0.3">
      <c r="B7" s="9" t="s">
        <v>7</v>
      </c>
      <c r="C7" s="10" t="s">
        <v>5</v>
      </c>
      <c r="D7" s="11">
        <v>35.04</v>
      </c>
      <c r="E7" s="11">
        <v>35.049999999999997</v>
      </c>
      <c r="F7" s="11">
        <v>34.020000000000003</v>
      </c>
      <c r="G7" s="11">
        <f>SUM(D7:F7)</f>
        <v>104.11000000000001</v>
      </c>
      <c r="H7" s="11">
        <v>46.04</v>
      </c>
      <c r="I7" s="11">
        <v>47.04</v>
      </c>
      <c r="J7" s="11">
        <v>50.05</v>
      </c>
      <c r="K7" s="11">
        <f>SUM(H7:J7)</f>
        <v>143.13</v>
      </c>
      <c r="L7" s="11">
        <v>71.05</v>
      </c>
      <c r="M7" s="11">
        <v>71.069999999999993</v>
      </c>
      <c r="N7" s="11">
        <f>SUM(L7:M7)</f>
        <v>142.12</v>
      </c>
      <c r="O7" s="11">
        <f>SUM(N7,K7,G7)</f>
        <v>389.36</v>
      </c>
      <c r="P7" s="9"/>
      <c r="S7" s="19" t="s">
        <v>11</v>
      </c>
      <c r="T7" s="20">
        <v>46.003999999999998</v>
      </c>
      <c r="U7" s="20">
        <v>49.006999999999998</v>
      </c>
      <c r="V7" s="20">
        <v>49.003999999999998</v>
      </c>
      <c r="W7" s="21">
        <f>SUM(T7:V7)</f>
        <v>144.01499999999999</v>
      </c>
      <c r="X7" s="19"/>
      <c r="Y7" s="19" t="s">
        <v>55</v>
      </c>
      <c r="Z7" s="20">
        <v>47.003</v>
      </c>
      <c r="AA7" s="20">
        <v>49.006</v>
      </c>
      <c r="AB7" s="20">
        <v>50.009</v>
      </c>
      <c r="AC7" s="21">
        <f>SUM(Z7:AB7)</f>
        <v>146.018</v>
      </c>
    </row>
    <row r="8" spans="2:29" x14ac:dyDescent="0.3">
      <c r="B8" s="12" t="s">
        <v>12</v>
      </c>
      <c r="C8" s="13" t="s">
        <v>5</v>
      </c>
      <c r="D8" s="14">
        <v>33.020000000000003</v>
      </c>
      <c r="E8" s="14">
        <v>34.04</v>
      </c>
      <c r="F8" s="14">
        <v>34.03</v>
      </c>
      <c r="G8" s="14">
        <f>SUM(D8:F8)</f>
        <v>101.09</v>
      </c>
      <c r="H8" s="14">
        <v>46.03</v>
      </c>
      <c r="I8" s="14">
        <v>50.06</v>
      </c>
      <c r="J8" s="14">
        <v>47.04</v>
      </c>
      <c r="K8" s="14">
        <f>SUM(H8:J8)</f>
        <v>143.13</v>
      </c>
      <c r="L8" s="14">
        <v>73.05</v>
      </c>
      <c r="M8" s="14">
        <v>72.03</v>
      </c>
      <c r="N8" s="14">
        <f>SUM(L8:M8)</f>
        <v>145.07999999999998</v>
      </c>
      <c r="O8" s="14">
        <f>SUM(N8,K8,G8)</f>
        <v>389.29999999999995</v>
      </c>
      <c r="P8" s="15"/>
      <c r="S8" s="22" t="s">
        <v>14</v>
      </c>
      <c r="T8" s="23">
        <v>48.003</v>
      </c>
      <c r="U8" s="23">
        <v>50.006</v>
      </c>
      <c r="V8" s="23">
        <v>49.005000000000003</v>
      </c>
      <c r="W8" s="24">
        <f t="shared" ref="W8:W14" si="0">SUM(T8:V8)</f>
        <v>147.01400000000001</v>
      </c>
      <c r="X8" s="22"/>
      <c r="Y8" s="22" t="s">
        <v>44</v>
      </c>
      <c r="Z8" s="23">
        <v>46.006</v>
      </c>
      <c r="AA8" s="23">
        <v>47.005000000000003</v>
      </c>
      <c r="AB8" s="23">
        <v>50.003</v>
      </c>
      <c r="AC8" s="24">
        <f t="shared" ref="AC8:AC15" si="1">SUM(Z8:AB8)</f>
        <v>143.01400000000001</v>
      </c>
    </row>
    <row r="9" spans="2:29" x14ac:dyDescent="0.3">
      <c r="B9" s="9" t="s">
        <v>13</v>
      </c>
      <c r="C9" s="10" t="s">
        <v>5</v>
      </c>
      <c r="D9" s="11">
        <v>32.03</v>
      </c>
      <c r="E9" s="11">
        <v>35.049999999999997</v>
      </c>
      <c r="F9" s="11">
        <v>33.04</v>
      </c>
      <c r="G9" s="11">
        <f>SUM(D9:F9)</f>
        <v>100.12</v>
      </c>
      <c r="H9" s="11">
        <v>44.04</v>
      </c>
      <c r="I9" s="11">
        <v>48.06</v>
      </c>
      <c r="J9" s="11">
        <v>48.05</v>
      </c>
      <c r="K9" s="11">
        <f>SUM(H9:J9)</f>
        <v>140.14999999999998</v>
      </c>
      <c r="L9" s="11">
        <v>74.099999999999994</v>
      </c>
      <c r="M9" s="11">
        <v>73.09</v>
      </c>
      <c r="N9" s="11">
        <f>SUM(L9:M9)</f>
        <v>147.19</v>
      </c>
      <c r="O9" s="11">
        <f>SUM(N9,K9,G9)</f>
        <v>387.46</v>
      </c>
      <c r="P9" s="9"/>
      <c r="S9" s="19" t="s">
        <v>20</v>
      </c>
      <c r="T9" s="20">
        <v>48.003</v>
      </c>
      <c r="U9" s="20">
        <v>46.003999999999998</v>
      </c>
      <c r="V9" s="20">
        <v>48.006</v>
      </c>
      <c r="W9" s="21">
        <f t="shared" si="0"/>
        <v>142.01300000000001</v>
      </c>
      <c r="X9" s="19"/>
      <c r="Y9" s="19" t="s">
        <v>7</v>
      </c>
      <c r="Z9" s="20">
        <v>50.006999999999998</v>
      </c>
      <c r="AA9" s="20">
        <v>49.005000000000003</v>
      </c>
      <c r="AB9" s="20">
        <v>50.003999999999998</v>
      </c>
      <c r="AC9" s="21">
        <f t="shared" si="1"/>
        <v>149.01599999999999</v>
      </c>
    </row>
    <row r="10" spans="2:29" x14ac:dyDescent="0.3">
      <c r="B10" s="12" t="s">
        <v>37</v>
      </c>
      <c r="C10" s="13" t="s">
        <v>17</v>
      </c>
      <c r="D10" s="14">
        <v>32.020000000000003</v>
      </c>
      <c r="E10" s="14">
        <v>32.020000000000003</v>
      </c>
      <c r="F10" s="14">
        <v>33.020000000000003</v>
      </c>
      <c r="G10" s="14">
        <f>SUM(D10:F10)</f>
        <v>97.06</v>
      </c>
      <c r="H10" s="14">
        <v>49.07</v>
      </c>
      <c r="I10" s="14">
        <v>46</v>
      </c>
      <c r="J10" s="14">
        <v>49.05</v>
      </c>
      <c r="K10" s="14">
        <f>SUM(H10:J10)</f>
        <v>144.12</v>
      </c>
      <c r="L10" s="14">
        <v>75.12</v>
      </c>
      <c r="M10" s="14">
        <v>70.05</v>
      </c>
      <c r="N10" s="14">
        <f>SUM(L10:M10)</f>
        <v>145.17000000000002</v>
      </c>
      <c r="O10" s="14">
        <f>SUM(N10,K10,G10)</f>
        <v>386.35</v>
      </c>
      <c r="P10" s="15" t="s">
        <v>50</v>
      </c>
      <c r="S10" s="22" t="s">
        <v>10</v>
      </c>
      <c r="T10" s="23">
        <v>47.006</v>
      </c>
      <c r="U10" s="23">
        <v>46.003999999999998</v>
      </c>
      <c r="V10" s="23">
        <v>47.003999999999998</v>
      </c>
      <c r="W10" s="24">
        <f t="shared" si="0"/>
        <v>140.01399999999998</v>
      </c>
      <c r="X10" s="22"/>
      <c r="Y10" s="22" t="s">
        <v>56</v>
      </c>
      <c r="Z10" s="23">
        <v>46.003999999999998</v>
      </c>
      <c r="AA10" s="23">
        <v>48.006</v>
      </c>
      <c r="AB10" s="23">
        <v>50.006999999999998</v>
      </c>
      <c r="AC10" s="24">
        <f t="shared" si="1"/>
        <v>144.017</v>
      </c>
    </row>
    <row r="11" spans="2:29" x14ac:dyDescent="0.3">
      <c r="B11" s="9" t="s">
        <v>6</v>
      </c>
      <c r="C11" s="10" t="s">
        <v>5</v>
      </c>
      <c r="D11" s="11">
        <v>34.03</v>
      </c>
      <c r="E11" s="11">
        <v>35.07</v>
      </c>
      <c r="F11" s="11">
        <v>35.049999999999997</v>
      </c>
      <c r="G11" s="11">
        <f>SUM(D11:F11)</f>
        <v>104.14999999999999</v>
      </c>
      <c r="H11" s="11">
        <v>46.04</v>
      </c>
      <c r="I11" s="11">
        <v>46.03</v>
      </c>
      <c r="J11" s="11">
        <v>44.03</v>
      </c>
      <c r="K11" s="11">
        <f>SUM(H11:J11)</f>
        <v>136.1</v>
      </c>
      <c r="L11" s="11">
        <v>73.09</v>
      </c>
      <c r="M11" s="11">
        <v>71.05</v>
      </c>
      <c r="N11" s="11">
        <f>SUM(L11:M11)</f>
        <v>144.13999999999999</v>
      </c>
      <c r="O11" s="11">
        <f>SUM(N11,K11,G11)</f>
        <v>384.39</v>
      </c>
      <c r="P11" s="16" t="s">
        <v>46</v>
      </c>
      <c r="S11" s="19" t="s">
        <v>23</v>
      </c>
      <c r="T11" s="20">
        <v>39.002000000000002</v>
      </c>
      <c r="U11" s="20">
        <v>45.002000000000002</v>
      </c>
      <c r="V11" s="20">
        <v>47.006</v>
      </c>
      <c r="W11" s="21">
        <f t="shared" si="0"/>
        <v>131.01</v>
      </c>
      <c r="X11" s="19"/>
      <c r="Y11" s="19" t="s">
        <v>24</v>
      </c>
      <c r="Z11" s="20">
        <v>50.006</v>
      </c>
      <c r="AA11" s="20">
        <v>49.006999999999998</v>
      </c>
      <c r="AB11" s="20">
        <v>49.006</v>
      </c>
      <c r="AC11" s="21">
        <f t="shared" si="1"/>
        <v>148.01900000000001</v>
      </c>
    </row>
    <row r="12" spans="2:29" x14ac:dyDescent="0.3">
      <c r="B12" s="12" t="s">
        <v>35</v>
      </c>
      <c r="C12" s="13" t="s">
        <v>17</v>
      </c>
      <c r="D12" s="14">
        <v>31.04</v>
      </c>
      <c r="E12" s="14">
        <v>33.04</v>
      </c>
      <c r="F12" s="14">
        <v>33.01</v>
      </c>
      <c r="G12" s="14">
        <f>SUM(D12:F12)</f>
        <v>97.09</v>
      </c>
      <c r="H12" s="14">
        <v>46.03</v>
      </c>
      <c r="I12" s="14">
        <v>48.03</v>
      </c>
      <c r="J12" s="14">
        <v>45.01</v>
      </c>
      <c r="K12" s="14">
        <f>SUM(H12:J12)</f>
        <v>139.07</v>
      </c>
      <c r="L12" s="14">
        <v>71.09</v>
      </c>
      <c r="M12" s="14">
        <v>74.11</v>
      </c>
      <c r="N12" s="14">
        <f>SUM(L12:M12)</f>
        <v>145.19999999999999</v>
      </c>
      <c r="O12" s="14">
        <f>SUM(N12,K12,G12)</f>
        <v>381.36</v>
      </c>
      <c r="P12" s="15" t="s">
        <v>63</v>
      </c>
      <c r="S12" s="22" t="s">
        <v>54</v>
      </c>
      <c r="T12" s="23">
        <v>49.003</v>
      </c>
      <c r="U12" s="23">
        <v>48.003</v>
      </c>
      <c r="V12" s="23">
        <v>47.005000000000003</v>
      </c>
      <c r="W12" s="24">
        <f t="shared" si="0"/>
        <v>144.011</v>
      </c>
      <c r="X12" s="22"/>
      <c r="Y12" s="22" t="s">
        <v>6</v>
      </c>
      <c r="Z12" s="23">
        <v>49.005000000000003</v>
      </c>
      <c r="AA12" s="23">
        <v>48.002000000000002</v>
      </c>
      <c r="AB12" s="23">
        <v>49.003999999999998</v>
      </c>
      <c r="AC12" s="24">
        <f t="shared" si="1"/>
        <v>146.011</v>
      </c>
    </row>
    <row r="13" spans="2:29" x14ac:dyDescent="0.3">
      <c r="B13" s="9" t="s">
        <v>16</v>
      </c>
      <c r="C13" s="10" t="s">
        <v>17</v>
      </c>
      <c r="D13" s="11">
        <v>33.020000000000003</v>
      </c>
      <c r="E13" s="11">
        <v>33.020000000000003</v>
      </c>
      <c r="F13" s="11">
        <v>33.03</v>
      </c>
      <c r="G13" s="11">
        <f>SUM(D13:F13)</f>
        <v>99.070000000000007</v>
      </c>
      <c r="H13" s="11">
        <v>45.02</v>
      </c>
      <c r="I13" s="11">
        <v>48.06</v>
      </c>
      <c r="J13" s="11">
        <v>44.03</v>
      </c>
      <c r="K13" s="11">
        <f>SUM(H13:J13)</f>
        <v>137.11000000000001</v>
      </c>
      <c r="L13" s="11">
        <v>72.06</v>
      </c>
      <c r="M13" s="11">
        <v>73.08</v>
      </c>
      <c r="N13" s="11">
        <f>SUM(L13:M13)</f>
        <v>145.13999999999999</v>
      </c>
      <c r="O13" s="11">
        <f>SUM(N13,K13,G13)</f>
        <v>381.32</v>
      </c>
      <c r="P13" s="16" t="s">
        <v>47</v>
      </c>
      <c r="S13" s="19" t="s">
        <v>18</v>
      </c>
      <c r="T13" s="20">
        <v>46.000999999999998</v>
      </c>
      <c r="U13" s="20">
        <v>47.003999999999998</v>
      </c>
      <c r="V13" s="20">
        <v>47.003999999999998</v>
      </c>
      <c r="W13" s="21">
        <f t="shared" si="0"/>
        <v>140.00899999999999</v>
      </c>
      <c r="X13" s="19"/>
      <c r="Y13" s="19" t="s">
        <v>38</v>
      </c>
      <c r="Z13" s="20">
        <v>47.003</v>
      </c>
      <c r="AA13" s="20">
        <v>48.005000000000003</v>
      </c>
      <c r="AB13" s="20">
        <v>45.005000000000003</v>
      </c>
      <c r="AC13" s="21">
        <f t="shared" si="1"/>
        <v>140.01300000000001</v>
      </c>
    </row>
    <row r="14" spans="2:29" x14ac:dyDescent="0.3">
      <c r="B14" s="12" t="s">
        <v>33</v>
      </c>
      <c r="C14" s="13" t="s">
        <v>5</v>
      </c>
      <c r="D14" s="14">
        <v>32.03</v>
      </c>
      <c r="E14" s="14">
        <v>34.03</v>
      </c>
      <c r="F14" s="14">
        <v>34.04</v>
      </c>
      <c r="G14" s="14">
        <f>SUM(D14:F14)</f>
        <v>100.1</v>
      </c>
      <c r="H14" s="14">
        <v>41.03</v>
      </c>
      <c r="I14" s="14">
        <v>43.03</v>
      </c>
      <c r="J14" s="14">
        <v>48.06</v>
      </c>
      <c r="K14" s="14">
        <f>SUM(H14:J14)</f>
        <v>132.12</v>
      </c>
      <c r="L14" s="14">
        <v>72.069999999999993</v>
      </c>
      <c r="M14" s="14">
        <v>74.08</v>
      </c>
      <c r="N14" s="14">
        <f>SUM(L14:M14)</f>
        <v>146.14999999999998</v>
      </c>
      <c r="O14" s="14">
        <f>SUM(N14,K14,G14)</f>
        <v>378.37</v>
      </c>
      <c r="P14" s="15"/>
      <c r="S14" s="22" t="s">
        <v>19</v>
      </c>
      <c r="T14" s="23">
        <v>50.006999999999998</v>
      </c>
      <c r="U14" s="23">
        <v>49.003999999999998</v>
      </c>
      <c r="V14" s="23">
        <v>49.006</v>
      </c>
      <c r="W14" s="24">
        <f t="shared" si="0"/>
        <v>148.017</v>
      </c>
      <c r="X14" s="22"/>
      <c r="Y14" s="22" t="s">
        <v>13</v>
      </c>
      <c r="Z14" s="23">
        <v>47.003999999999998</v>
      </c>
      <c r="AA14" s="23">
        <v>47.003999999999998</v>
      </c>
      <c r="AB14" s="23">
        <v>49.003999999999998</v>
      </c>
      <c r="AC14" s="24">
        <f t="shared" si="1"/>
        <v>143.012</v>
      </c>
    </row>
    <row r="15" spans="2:29" x14ac:dyDescent="0.3">
      <c r="B15" s="9" t="s">
        <v>22</v>
      </c>
      <c r="C15" s="10" t="s">
        <v>5</v>
      </c>
      <c r="D15" s="11">
        <v>33.04</v>
      </c>
      <c r="E15" s="11">
        <v>34.020000000000003</v>
      </c>
      <c r="F15" s="11">
        <v>28.01</v>
      </c>
      <c r="G15" s="11">
        <f>SUM(D15:F15)</f>
        <v>95.070000000000007</v>
      </c>
      <c r="H15" s="11">
        <v>47.07</v>
      </c>
      <c r="I15" s="11">
        <v>46.02</v>
      </c>
      <c r="J15" s="11">
        <v>45.04</v>
      </c>
      <c r="K15" s="11">
        <f>SUM(H15:J15)</f>
        <v>138.13</v>
      </c>
      <c r="L15" s="11">
        <v>71.05</v>
      </c>
      <c r="M15" s="11">
        <v>73.06</v>
      </c>
      <c r="N15" s="11">
        <f>SUM(L15:M15)</f>
        <v>144.11000000000001</v>
      </c>
      <c r="O15" s="11">
        <f>SUM(N15,K15,G15)</f>
        <v>377.31</v>
      </c>
      <c r="P15" s="9"/>
      <c r="S15" s="25" t="s">
        <v>3</v>
      </c>
      <c r="T15" s="26">
        <f>SUM(T7:T14)</f>
        <v>373.029</v>
      </c>
      <c r="U15" s="26">
        <f t="shared" ref="U15:V15" si="2">SUM(U7:U14)</f>
        <v>380.03400000000005</v>
      </c>
      <c r="V15" s="26">
        <f t="shared" si="2"/>
        <v>383.03999999999996</v>
      </c>
      <c r="W15" s="27">
        <f>SUM(T15:V15)</f>
        <v>1136.1030000000001</v>
      </c>
      <c r="X15" s="25"/>
      <c r="Y15" s="25" t="s">
        <v>3</v>
      </c>
      <c r="Z15" s="26">
        <f>SUM(Z7:Z14)</f>
        <v>382.03800000000001</v>
      </c>
      <c r="AA15" s="26">
        <f t="shared" ref="AA15:AB15" si="3">SUM(AA7:AA14)</f>
        <v>385.04</v>
      </c>
      <c r="AB15" s="26">
        <f t="shared" si="3"/>
        <v>392.04200000000003</v>
      </c>
      <c r="AC15" s="27">
        <f t="shared" si="1"/>
        <v>1159.1199999999999</v>
      </c>
    </row>
    <row r="16" spans="2:29" x14ac:dyDescent="0.3">
      <c r="B16" s="12" t="s">
        <v>36</v>
      </c>
      <c r="C16" s="13" t="s">
        <v>5</v>
      </c>
      <c r="D16" s="14">
        <v>34.020000000000003</v>
      </c>
      <c r="E16" s="14">
        <v>34.020000000000003</v>
      </c>
      <c r="F16" s="14">
        <v>34.03</v>
      </c>
      <c r="G16" s="14">
        <f>SUM(D16:F16)</f>
        <v>102.07000000000001</v>
      </c>
      <c r="H16" s="14">
        <v>44.04</v>
      </c>
      <c r="I16" s="14">
        <v>47.03</v>
      </c>
      <c r="J16" s="14">
        <v>44.03</v>
      </c>
      <c r="K16" s="14">
        <f>SUM(H16:J16)</f>
        <v>135.1</v>
      </c>
      <c r="L16" s="14">
        <v>68.040000000000006</v>
      </c>
      <c r="M16" s="14">
        <v>72.040000000000006</v>
      </c>
      <c r="N16" s="14">
        <f>SUM(L16:M16)</f>
        <v>140.08000000000001</v>
      </c>
      <c r="O16" s="14">
        <f>SUM(N16,K16,G16)</f>
        <v>377.25</v>
      </c>
      <c r="P16" s="15"/>
    </row>
    <row r="17" spans="2:16" x14ac:dyDescent="0.3">
      <c r="B17" s="9" t="s">
        <v>32</v>
      </c>
      <c r="C17" s="10" t="s">
        <v>5</v>
      </c>
      <c r="D17" s="11">
        <v>34.04</v>
      </c>
      <c r="E17" s="11">
        <v>33.020000000000003</v>
      </c>
      <c r="F17" s="11">
        <v>34.03</v>
      </c>
      <c r="G17" s="11">
        <f>SUM(D17:F17)</f>
        <v>101.09</v>
      </c>
      <c r="H17" s="11">
        <v>43.01</v>
      </c>
      <c r="I17" s="11">
        <v>48.07</v>
      </c>
      <c r="J17" s="11">
        <v>39.01</v>
      </c>
      <c r="K17" s="11">
        <f>SUM(H17:J17)</f>
        <v>130.09</v>
      </c>
      <c r="L17" s="11">
        <v>73.08</v>
      </c>
      <c r="M17" s="11">
        <v>72.069999999999993</v>
      </c>
      <c r="N17" s="11">
        <f>SUM(L17:M17)</f>
        <v>145.14999999999998</v>
      </c>
      <c r="O17" s="11">
        <f>SUM(N17,K17,G17)</f>
        <v>376.33000000000004</v>
      </c>
      <c r="P17" s="9"/>
    </row>
    <row r="18" spans="2:16" x14ac:dyDescent="0.3">
      <c r="B18" s="12" t="s">
        <v>34</v>
      </c>
      <c r="C18" s="13" t="s">
        <v>5</v>
      </c>
      <c r="D18" s="14">
        <v>33.04</v>
      </c>
      <c r="E18" s="14">
        <v>33.04</v>
      </c>
      <c r="F18" s="14">
        <v>32.03</v>
      </c>
      <c r="G18" s="14">
        <f>SUM(D18:F18)</f>
        <v>98.11</v>
      </c>
      <c r="H18" s="14">
        <v>47.04</v>
      </c>
      <c r="I18" s="14">
        <v>45.04</v>
      </c>
      <c r="J18" s="14">
        <v>43.01</v>
      </c>
      <c r="K18" s="14">
        <f>SUM(H18:J18)</f>
        <v>135.09</v>
      </c>
      <c r="L18" s="14">
        <v>70.040000000000006</v>
      </c>
      <c r="M18" s="14">
        <v>70.03</v>
      </c>
      <c r="N18" s="14">
        <f>SUM(L18:M18)</f>
        <v>140.07</v>
      </c>
      <c r="O18" s="14">
        <f>SUM(N18,K18,G18)</f>
        <v>373.27</v>
      </c>
      <c r="P18" s="15"/>
    </row>
    <row r="19" spans="2:16" x14ac:dyDescent="0.3">
      <c r="B19" s="9" t="s">
        <v>21</v>
      </c>
      <c r="C19" s="10" t="s">
        <v>5</v>
      </c>
      <c r="D19" s="11">
        <v>31.01</v>
      </c>
      <c r="E19" s="11">
        <v>33.020000000000003</v>
      </c>
      <c r="F19" s="11">
        <v>32.020000000000003</v>
      </c>
      <c r="G19" s="11">
        <f>SUM(D19:F19)</f>
        <v>96.050000000000011</v>
      </c>
      <c r="H19" s="11">
        <v>45.02</v>
      </c>
      <c r="I19" s="11">
        <v>48.05</v>
      </c>
      <c r="J19" s="11">
        <v>47.03</v>
      </c>
      <c r="K19" s="11">
        <f>SUM(H19:J19)</f>
        <v>140.1</v>
      </c>
      <c r="L19" s="11">
        <v>70.09</v>
      </c>
      <c r="M19" s="11">
        <v>67.02</v>
      </c>
      <c r="N19" s="11">
        <f>SUM(L19:M19)</f>
        <v>137.11000000000001</v>
      </c>
      <c r="O19" s="11">
        <f>SUM(N19,K19,G19)</f>
        <v>373.26000000000005</v>
      </c>
      <c r="P19" s="9"/>
    </row>
    <row r="20" spans="2:16" x14ac:dyDescent="0.3">
      <c r="B20" s="12" t="s">
        <v>31</v>
      </c>
      <c r="C20" s="13" t="s">
        <v>5</v>
      </c>
      <c r="D20" s="14">
        <v>25.02</v>
      </c>
      <c r="E20" s="14">
        <v>33.020000000000003</v>
      </c>
      <c r="F20" s="14">
        <v>35.049999999999997</v>
      </c>
      <c r="G20" s="14">
        <f>SUM(D20:F20)</f>
        <v>93.09</v>
      </c>
      <c r="H20" s="14">
        <v>42.02</v>
      </c>
      <c r="I20" s="14">
        <v>47.04</v>
      </c>
      <c r="J20" s="14">
        <v>43.02</v>
      </c>
      <c r="K20" s="14">
        <f>SUM(H20:J20)</f>
        <v>132.08000000000001</v>
      </c>
      <c r="L20" s="14">
        <v>69.06</v>
      </c>
      <c r="M20" s="14">
        <v>73.08</v>
      </c>
      <c r="N20" s="14">
        <f>SUM(L20:M20)</f>
        <v>142.13999999999999</v>
      </c>
      <c r="O20" s="14">
        <f>SUM(N20,K20,G20)</f>
        <v>367.31000000000006</v>
      </c>
      <c r="P20" s="15"/>
    </row>
    <row r="21" spans="2:16" x14ac:dyDescent="0.3">
      <c r="B21" s="9" t="s">
        <v>30</v>
      </c>
      <c r="C21" s="10" t="s">
        <v>5</v>
      </c>
      <c r="D21" s="11">
        <v>33.020000000000003</v>
      </c>
      <c r="E21" s="11">
        <v>31.01</v>
      </c>
      <c r="F21" s="11">
        <v>31.02</v>
      </c>
      <c r="G21" s="11">
        <f>SUM(D21:F21)</f>
        <v>95.05</v>
      </c>
      <c r="H21" s="11">
        <v>38</v>
      </c>
      <c r="I21" s="11">
        <v>47.03</v>
      </c>
      <c r="J21" s="11">
        <v>45.03</v>
      </c>
      <c r="K21" s="11">
        <f>SUM(H21:J21)</f>
        <v>130.06</v>
      </c>
      <c r="L21" s="11">
        <v>69.040000000000006</v>
      </c>
      <c r="M21" s="11">
        <v>73.05</v>
      </c>
      <c r="N21" s="11">
        <f>SUM(L21:M21)</f>
        <v>142.09</v>
      </c>
      <c r="O21" s="11">
        <f>SUM(N21,K21,G21)</f>
        <v>367.2</v>
      </c>
      <c r="P21" s="9"/>
    </row>
    <row r="22" spans="2:16" x14ac:dyDescent="0.3">
      <c r="B22" s="12" t="s">
        <v>29</v>
      </c>
      <c r="C22" s="13" t="s">
        <v>17</v>
      </c>
      <c r="D22" s="14">
        <v>22</v>
      </c>
      <c r="E22" s="14">
        <v>29.01</v>
      </c>
      <c r="F22" s="14">
        <v>33.03</v>
      </c>
      <c r="G22" s="14">
        <f>SUM(D22:F22)</f>
        <v>84.04</v>
      </c>
      <c r="H22" s="14">
        <v>34.01</v>
      </c>
      <c r="I22" s="14">
        <v>44.03</v>
      </c>
      <c r="J22" s="14">
        <v>43.02</v>
      </c>
      <c r="K22" s="14">
        <f>SUM(H22:J22)</f>
        <v>121.06</v>
      </c>
      <c r="L22" s="14">
        <v>71.06</v>
      </c>
      <c r="M22" s="14">
        <v>64.02</v>
      </c>
      <c r="N22" s="14">
        <f>SUM(L22:M22)</f>
        <v>135.07999999999998</v>
      </c>
      <c r="O22" s="14">
        <f>SUM(N22,K22,G22)</f>
        <v>340.18</v>
      </c>
      <c r="P22" s="15"/>
    </row>
    <row r="23" spans="2:16" x14ac:dyDescent="0.3">
      <c r="B23" s="9" t="s">
        <v>28</v>
      </c>
      <c r="C23" s="10" t="s">
        <v>17</v>
      </c>
      <c r="D23" s="11">
        <v>26.02</v>
      </c>
      <c r="E23" s="11">
        <v>26</v>
      </c>
      <c r="F23" s="11">
        <v>29</v>
      </c>
      <c r="G23" s="11">
        <f>SUM(D23:F23)</f>
        <v>81.02</v>
      </c>
      <c r="H23" s="11">
        <v>30</v>
      </c>
      <c r="I23" s="11">
        <v>46.03</v>
      </c>
      <c r="J23" s="11">
        <v>41.02</v>
      </c>
      <c r="K23" s="11">
        <f>SUM(H23:J23)</f>
        <v>117.05000000000001</v>
      </c>
      <c r="L23" s="11">
        <v>64.040000000000006</v>
      </c>
      <c r="M23" s="11">
        <v>68.06</v>
      </c>
      <c r="N23" s="11">
        <f>SUM(L23:M23)</f>
        <v>132.10000000000002</v>
      </c>
      <c r="O23" s="11">
        <f>SUM(N23,K23,G23)</f>
        <v>330.17</v>
      </c>
      <c r="P23" s="9"/>
    </row>
    <row r="24" spans="2:16" x14ac:dyDescent="0.3">
      <c r="B24" s="12" t="s">
        <v>24</v>
      </c>
      <c r="C24" s="13" t="s">
        <v>5</v>
      </c>
      <c r="D24" s="14">
        <v>0</v>
      </c>
      <c r="E24" s="14">
        <v>0</v>
      </c>
      <c r="F24" s="14">
        <v>0</v>
      </c>
      <c r="G24" s="14">
        <f>SUM(D24:F24)</f>
        <v>0</v>
      </c>
      <c r="H24" s="14">
        <v>50.07</v>
      </c>
      <c r="I24" s="14">
        <v>47.04</v>
      </c>
      <c r="J24" s="14">
        <v>46.01</v>
      </c>
      <c r="K24" s="14">
        <f>SUM(H24:J24)</f>
        <v>143.12</v>
      </c>
      <c r="L24" s="14">
        <v>75.13</v>
      </c>
      <c r="M24" s="14">
        <v>74.06</v>
      </c>
      <c r="N24" s="14">
        <f>SUM(L24:M24)</f>
        <v>149.19</v>
      </c>
      <c r="O24" s="14">
        <f>SUM(N24,K24,G24)</f>
        <v>292.31</v>
      </c>
      <c r="P24" s="15" t="s">
        <v>49</v>
      </c>
    </row>
    <row r="25" spans="2:16" x14ac:dyDescent="0.3">
      <c r="B25" s="9" t="s">
        <v>40</v>
      </c>
      <c r="C25" s="10" t="s">
        <v>17</v>
      </c>
      <c r="D25" s="11">
        <v>0</v>
      </c>
      <c r="E25" s="11">
        <v>0</v>
      </c>
      <c r="F25" s="11">
        <v>0</v>
      </c>
      <c r="G25" s="11">
        <f t="shared" ref="G25:G31" si="4">SUM(D25:F25)</f>
        <v>0</v>
      </c>
      <c r="H25" s="11">
        <v>0</v>
      </c>
      <c r="I25" s="11">
        <v>0</v>
      </c>
      <c r="J25" s="11">
        <v>0</v>
      </c>
      <c r="K25" s="11">
        <f t="shared" ref="K25:K31" si="5">SUM(H25:J25)</f>
        <v>0</v>
      </c>
      <c r="L25" s="11">
        <v>74.11</v>
      </c>
      <c r="M25" s="11">
        <v>74.09</v>
      </c>
      <c r="N25" s="11">
        <f>SUM(L25:M25)</f>
        <v>148.19999999999999</v>
      </c>
      <c r="O25" s="11">
        <f>SUM(N25,K25,G25)</f>
        <v>148.19999999999999</v>
      </c>
      <c r="P25" s="16" t="s">
        <v>64</v>
      </c>
    </row>
    <row r="26" spans="2:16" x14ac:dyDescent="0.3">
      <c r="B26" s="12" t="s">
        <v>41</v>
      </c>
      <c r="C26" s="13" t="s">
        <v>5</v>
      </c>
      <c r="D26" s="14">
        <v>0</v>
      </c>
      <c r="E26" s="14">
        <v>0</v>
      </c>
      <c r="F26" s="14">
        <v>0</v>
      </c>
      <c r="G26" s="14">
        <f t="shared" si="4"/>
        <v>0</v>
      </c>
      <c r="H26" s="14">
        <v>0</v>
      </c>
      <c r="I26" s="14">
        <v>0</v>
      </c>
      <c r="J26" s="14">
        <v>0</v>
      </c>
      <c r="K26" s="14">
        <f t="shared" si="5"/>
        <v>0</v>
      </c>
      <c r="L26" s="14">
        <v>73.099999999999994</v>
      </c>
      <c r="M26" s="14">
        <v>73.069999999999993</v>
      </c>
      <c r="N26" s="14">
        <f>SUM(L26:M26)</f>
        <v>146.16999999999999</v>
      </c>
      <c r="O26" s="14">
        <f>SUM(N26,K26,G26)</f>
        <v>146.16999999999999</v>
      </c>
      <c r="P26" s="15"/>
    </row>
    <row r="27" spans="2:16" x14ac:dyDescent="0.3">
      <c r="B27" s="9" t="s">
        <v>42</v>
      </c>
      <c r="C27" s="10" t="s">
        <v>17</v>
      </c>
      <c r="D27" s="11">
        <v>0</v>
      </c>
      <c r="E27" s="11">
        <v>0</v>
      </c>
      <c r="F27" s="11">
        <v>0</v>
      </c>
      <c r="G27" s="11">
        <f t="shared" si="4"/>
        <v>0</v>
      </c>
      <c r="H27" s="11">
        <v>0</v>
      </c>
      <c r="I27" s="11">
        <v>0</v>
      </c>
      <c r="J27" s="11">
        <v>0</v>
      </c>
      <c r="K27" s="11">
        <f t="shared" si="5"/>
        <v>0</v>
      </c>
      <c r="L27" s="11">
        <v>73.08</v>
      </c>
      <c r="M27" s="11">
        <v>72.09</v>
      </c>
      <c r="N27" s="11">
        <f>SUM(L27:M27)</f>
        <v>145.17000000000002</v>
      </c>
      <c r="O27" s="11">
        <f>SUM(N27,K27,G27)</f>
        <v>145.17000000000002</v>
      </c>
      <c r="P27" s="9"/>
    </row>
    <row r="28" spans="2:16" x14ac:dyDescent="0.3">
      <c r="B28" s="12" t="s">
        <v>43</v>
      </c>
      <c r="C28" s="13" t="s">
        <v>17</v>
      </c>
      <c r="D28" s="14">
        <v>0</v>
      </c>
      <c r="E28" s="14">
        <v>0</v>
      </c>
      <c r="F28" s="14">
        <v>0</v>
      </c>
      <c r="G28" s="14">
        <f t="shared" si="4"/>
        <v>0</v>
      </c>
      <c r="H28" s="14">
        <v>0</v>
      </c>
      <c r="I28" s="14">
        <v>0</v>
      </c>
      <c r="J28" s="14">
        <v>0</v>
      </c>
      <c r="K28" s="14">
        <f t="shared" si="5"/>
        <v>0</v>
      </c>
      <c r="L28" s="14">
        <v>69.040000000000006</v>
      </c>
      <c r="M28" s="14">
        <v>70.06</v>
      </c>
      <c r="N28" s="14">
        <f>SUM(L28:M28)</f>
        <v>139.10000000000002</v>
      </c>
      <c r="O28" s="14">
        <f>SUM(N28,K28,G28)</f>
        <v>139.10000000000002</v>
      </c>
      <c r="P28" s="15"/>
    </row>
    <row r="29" spans="2:16" x14ac:dyDescent="0.3">
      <c r="B29" s="9" t="s">
        <v>39</v>
      </c>
      <c r="C29" s="10" t="s">
        <v>17</v>
      </c>
      <c r="D29" s="11">
        <v>0</v>
      </c>
      <c r="E29" s="11">
        <v>0</v>
      </c>
      <c r="F29" s="11">
        <v>0</v>
      </c>
      <c r="G29" s="11">
        <f t="shared" si="4"/>
        <v>0</v>
      </c>
      <c r="H29" s="11">
        <v>0</v>
      </c>
      <c r="I29" s="11">
        <v>0</v>
      </c>
      <c r="J29" s="11">
        <v>0</v>
      </c>
      <c r="K29" s="11">
        <f t="shared" si="5"/>
        <v>0</v>
      </c>
      <c r="L29" s="11">
        <v>69.05</v>
      </c>
      <c r="M29" s="11">
        <v>67.069999999999993</v>
      </c>
      <c r="N29" s="11">
        <f>SUM(L29:M29)</f>
        <v>136.12</v>
      </c>
      <c r="O29" s="11">
        <f>SUM(N29,K29,G29)</f>
        <v>136.12</v>
      </c>
      <c r="P29" s="9"/>
    </row>
    <row r="30" spans="2:16" x14ac:dyDescent="0.3">
      <c r="B30" s="12" t="s">
        <v>38</v>
      </c>
      <c r="C30" s="13" t="s">
        <v>17</v>
      </c>
      <c r="D30" s="14">
        <v>0</v>
      </c>
      <c r="E30" s="14">
        <v>0</v>
      </c>
      <c r="F30" s="14">
        <v>0</v>
      </c>
      <c r="G30" s="14">
        <f t="shared" si="4"/>
        <v>0</v>
      </c>
      <c r="H30" s="14">
        <v>0</v>
      </c>
      <c r="I30" s="14">
        <v>0</v>
      </c>
      <c r="J30" s="14">
        <v>0</v>
      </c>
      <c r="K30" s="14">
        <f t="shared" si="5"/>
        <v>0</v>
      </c>
      <c r="L30" s="14">
        <v>68.08</v>
      </c>
      <c r="M30" s="14">
        <v>68.03</v>
      </c>
      <c r="N30" s="14">
        <f>SUM(L30:M30)</f>
        <v>136.11000000000001</v>
      </c>
      <c r="O30" s="14">
        <f>SUM(N30,K30,G30)</f>
        <v>136.11000000000001</v>
      </c>
      <c r="P30" s="15"/>
    </row>
    <row r="31" spans="2:16" x14ac:dyDescent="0.3">
      <c r="B31" s="9" t="s">
        <v>44</v>
      </c>
      <c r="C31" s="10" t="s">
        <v>5</v>
      </c>
      <c r="D31" s="11">
        <v>0</v>
      </c>
      <c r="E31" s="11">
        <v>0</v>
      </c>
      <c r="F31" s="11">
        <v>0</v>
      </c>
      <c r="G31" s="11">
        <f t="shared" si="4"/>
        <v>0</v>
      </c>
      <c r="H31" s="11">
        <v>0</v>
      </c>
      <c r="I31" s="11">
        <v>0</v>
      </c>
      <c r="J31" s="11">
        <v>0</v>
      </c>
      <c r="K31" s="11">
        <f t="shared" si="5"/>
        <v>0</v>
      </c>
      <c r="L31" s="11">
        <v>73.06</v>
      </c>
      <c r="M31" s="11">
        <v>71.05</v>
      </c>
      <c r="N31" s="11">
        <f>SUM(L31:M31)</f>
        <v>144.11000000000001</v>
      </c>
      <c r="O31" s="11">
        <f>SUM(N31,K31,G31)</f>
        <v>144.11000000000001</v>
      </c>
      <c r="P31" s="9"/>
    </row>
  </sheetData>
  <sortState xmlns:xlrd2="http://schemas.microsoft.com/office/spreadsheetml/2017/richdata2" ref="B5:P31">
    <sortCondition descending="1" ref="O5:O31"/>
  </sortState>
  <mergeCells count="12">
    <mergeCell ref="Y4:Z4"/>
    <mergeCell ref="AA4:AB4"/>
    <mergeCell ref="S4:T4"/>
    <mergeCell ref="Y5:AC5"/>
    <mergeCell ref="S5:W5"/>
    <mergeCell ref="U4:W4"/>
    <mergeCell ref="D3:G3"/>
    <mergeCell ref="H3:K3"/>
    <mergeCell ref="L3:N3"/>
    <mergeCell ref="O3:O4"/>
    <mergeCell ref="B3:B4"/>
    <mergeCell ref="C3:C4"/>
  </mergeCells>
  <pageMargins left="0.7" right="0.7" top="0.75" bottom="0.75" header="0.3" footer="0.3"/>
  <pageSetup paperSize="9" orientation="portrait" r:id="rId1"/>
  <ignoredErrors>
    <ignoredError sqref="T15:V15 Z15:AB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2022-05-20T18:05:15Z</dcterms:created>
  <dcterms:modified xsi:type="dcterms:W3CDTF">2022-05-29T08:32:33Z</dcterms:modified>
</cp:coreProperties>
</file>